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IRTP\IRTP GESTIÓN\Informes\METRICAS PLATAFORMAS\"/>
    </mc:Choice>
  </mc:AlternateContent>
  <bookViews>
    <workbookView xWindow="0" yWindow="0" windowWidth="38400" windowHeight="18285" activeTab="1"/>
  </bookViews>
  <sheets>
    <sheet name="PortalesWeb" sheetId="14" r:id="rId1"/>
    <sheet name="Servicios Streaming" sheetId="13" r:id="rId2"/>
    <sheet name="RedesSociales" sheetId="16" r:id="rId3"/>
  </sheets>
  <definedNames>
    <definedName name="ActualBeyond" localSheetId="0">PortalesWeb!PeriodInActual*(#REF!&gt;0)</definedName>
    <definedName name="ActualBeyond" localSheetId="2">RedesSociales!PeriodInActual*(#REF!&gt;0)</definedName>
    <definedName name="ActualBeyond" localSheetId="1">'Servicios Streaming'!PeriodInActual*(#REF!&gt;0)</definedName>
    <definedName name="ActualBeyond">PeriodInActual*(#REF!&gt;0)</definedName>
    <definedName name="ExcesoPorcentajeCompletado" localSheetId="0">(#REF!=MEDIAN(#REF!,#REF!,#REF!+#REF!)*(#REF!&gt;0))*((#REF!&lt;(INT(#REF!+#REF!*#REF!)))+(#REF!=#REF!))*(#REF!&gt;0)</definedName>
    <definedName name="ExcesoPorcentajeCompletado" localSheetId="2">(#REF!=MEDIAN(#REF!,#REF!,#REF!+#REF!)*(#REF!&gt;0))*((#REF!&lt;(INT(#REF!+#REF!*#REF!)))+(#REF!=#REF!))*(#REF!&gt;0)</definedName>
    <definedName name="ExcesoPorcentajeCompletado" localSheetId="1">(#REF!=MEDIAN(#REF!,#REF!,#REF!+#REF!)*(#REF!&gt;0))*((#REF!&lt;(INT(#REF!+#REF!*#REF!)))+(#REF!=#REF!))*(#REF!&gt;0)</definedName>
    <definedName name="ExcesoPorcentajeCompletado">(#REF!=MEDIAN(#REF!,#REF!,#REF!+#REF!)*(#REF!&gt;0))*((#REF!&lt;(INT(#REF!+#REF!*#REF!)))+(#REF!=#REF!))*(#REF!&gt;0)</definedName>
    <definedName name="ExcesoReal" localSheetId="0">PortalesWeb!PeríodoReal*(#REF!&gt;0)</definedName>
    <definedName name="ExcesoReal" localSheetId="2">RedesSociales!PeríodoReal*(#REF!&gt;0)</definedName>
    <definedName name="ExcesoReal" localSheetId="1">'Servicios Streaming'!PeríodoReal*(#REF!&gt;0)</definedName>
    <definedName name="ExcesoReal">PeríodoReal*(#REF!&gt;0)</definedName>
    <definedName name="PercentCompleteBeyond" localSheetId="0">(#REF!=MEDIAN(#REF!,#REF!,#REF!+#REF!)*(#REF!&gt;0))*((#REF!&lt;(INT(#REF!+#REF!*#REF!)))+(#REF!=#REF!))*(#REF!&gt;0)</definedName>
    <definedName name="PercentCompleteBeyond" localSheetId="2">(#REF!=MEDIAN(#REF!,#REF!,#REF!+#REF!)*(#REF!&gt;0))*((#REF!&lt;(INT(#REF!+#REF!*#REF!)))+(#REF!=#REF!))*(#REF!&gt;0)</definedName>
    <definedName name="PercentCompleteBeyond" localSheetId="1">(#REF!=MEDIAN(#REF!,#REF!,#REF!+#REF!)*(#REF!&gt;0))*((#REF!&lt;(INT(#REF!+#REF!*#REF!)))+(#REF!=#REF!))*(#REF!&gt;0)</definedName>
    <definedName name="PercentCompleteBeyond">(#REF!=MEDIAN(#REF!,#REF!,#REF!+#REF!)*(#REF!&gt;0))*((#REF!&lt;(INT(#REF!+#REF!*#REF!)))+(#REF!=#REF!))*(#REF!&gt;0)</definedName>
    <definedName name="period_selected" localSheetId="0">#REF!</definedName>
    <definedName name="period_selected" localSheetId="2">#REF!</definedName>
    <definedName name="period_selected" localSheetId="1">#REF!</definedName>
    <definedName name="period_selected">#REF!</definedName>
    <definedName name="PeriodInActual" localSheetId="0">#REF!=MEDIAN(#REF!,#REF!,#REF!+#REF!-1)</definedName>
    <definedName name="PeriodInActual" localSheetId="2">#REF!=MEDIAN(#REF!,#REF!,#REF!+#REF!-1)</definedName>
    <definedName name="PeriodInActual" localSheetId="1">#REF!=MEDIAN(#REF!,#REF!,#REF!+#REF!-1)</definedName>
    <definedName name="PeriodInActual">#REF!=MEDIAN(#REF!,#REF!,#REF!+#REF!-1)</definedName>
    <definedName name="PeriodInPlan" localSheetId="0">#REF!=MEDIAN(#REF!,#REF!,#REF!+#REF!-1)</definedName>
    <definedName name="PeriodInPlan" localSheetId="2">#REF!=MEDIAN(#REF!,#REF!,#REF!+#REF!-1)</definedName>
    <definedName name="PeriodInPlan" localSheetId="1">#REF!=MEDIAN(#REF!,#REF!,#REF!+#REF!-1)</definedName>
    <definedName name="PeriodInPlan">#REF!=MEDIAN(#REF!,#REF!,#REF!+#REF!-1)</definedName>
    <definedName name="período_seleccionado" localSheetId="0">#REF!</definedName>
    <definedName name="período_seleccionado" localSheetId="2">#REF!</definedName>
    <definedName name="período_seleccionado" localSheetId="1">#REF!</definedName>
    <definedName name="período_seleccionado">#REF!</definedName>
    <definedName name="PeríodoEnPlan" localSheetId="0">#REF!=MEDIAN(#REF!,#REF!,#REF!+#REF!-1)</definedName>
    <definedName name="PeríodoEnPlan" localSheetId="2">#REF!=MEDIAN(#REF!,#REF!,#REF!+#REF!-1)</definedName>
    <definedName name="PeríodoEnPlan" localSheetId="1">#REF!=MEDIAN(#REF!,#REF!,#REF!+#REF!-1)</definedName>
    <definedName name="PeríodoEnPlan">#REF!=MEDIAN(#REF!,#REF!,#REF!+#REF!-1)</definedName>
    <definedName name="PeríodoReal" localSheetId="0">#REF!=MEDIAN(#REF!,#REF!,#REF!+#REF!-1)</definedName>
    <definedName name="PeríodoReal" localSheetId="2">#REF!=MEDIAN(#REF!,#REF!,#REF!+#REF!-1)</definedName>
    <definedName name="PeríodoReal" localSheetId="1">#REF!=MEDIAN(#REF!,#REF!,#REF!+#REF!-1)</definedName>
    <definedName name="PeríodoReal">#REF!=MEDIAN(#REF!,#REF!,#REF!+#REF!-1)</definedName>
    <definedName name="Plan" localSheetId="0">PortalesWeb!PeriodInPlan*(#REF!&gt;0)</definedName>
    <definedName name="Plan" localSheetId="2">RedesSociales!PeriodInPlan*(#REF!&gt;0)</definedName>
    <definedName name="Plan" localSheetId="1">'Servicios Streaming'!PeriodInPlan*(#REF!&gt;0)</definedName>
    <definedName name="Plan">PeriodInPlan*(#REF!&gt;0)</definedName>
    <definedName name="PorcentajeCompletado" localSheetId="0">PortalesWeb!PercentCompleteBeyond*PortalesWeb!PeriodInPlan</definedName>
    <definedName name="PorcentajeCompletado" localSheetId="2">RedesSociales!PercentCompleteBeyond*RedesSociales!PeriodInPlan</definedName>
    <definedName name="PorcentajeCompletado" localSheetId="1">'Servicios Streaming'!PercentCompleteBeyond*'Servicios Streaming'!PeriodInPlan</definedName>
    <definedName name="PorcentajeCompletado">PercentCompleteBeyond*PeriodInPlan</definedName>
    <definedName name="Real" localSheetId="0">(PortalesWeb!PeriodInActual*(#REF!&gt;0))*PortalesWeb!PeriodInPlan</definedName>
    <definedName name="Real" localSheetId="2">(RedesSociales!PeriodInActual*(#REF!&gt;0))*RedesSociales!PeriodInPlan</definedName>
    <definedName name="Real" localSheetId="1">('Servicios Streaming'!PeriodInActual*(#REF!&gt;0))*'Servicios Streaming'!PeriodInPlan</definedName>
    <definedName name="Real">(PeriodInActual*(#REF!&gt;0))*PeriodInPlan</definedName>
    <definedName name="TitleRegion..BO60" localSheetId="0">#REF!</definedName>
    <definedName name="TitleRegion..BO60" localSheetId="2">#REF!</definedName>
    <definedName name="TitleRegion..BO60" localSheetId="1">#REF!</definedName>
    <definedName name="TitleRegion..BO60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23" i="13" l="1"/>
  <c r="H20" i="13"/>
  <c r="H21" i="13"/>
  <c r="H22" i="13"/>
  <c r="I23" i="16"/>
  <c r="I22" i="16"/>
  <c r="I21" i="16"/>
  <c r="I20" i="16"/>
  <c r="H20" i="14"/>
  <c r="H21" i="14"/>
  <c r="H22" i="14"/>
  <c r="H23" i="14"/>
  <c r="I19" i="16"/>
  <c r="I18" i="16"/>
  <c r="H19" i="13"/>
  <c r="H18" i="13"/>
  <c r="H19" i="14"/>
  <c r="H18" i="14"/>
  <c r="I17" i="16" l="1"/>
  <c r="H17" i="13"/>
  <c r="H17" i="14"/>
  <c r="I16" i="16"/>
  <c r="H16" i="13"/>
  <c r="H16" i="14"/>
  <c r="I15" i="16"/>
  <c r="H15" i="13"/>
  <c r="H15" i="14"/>
  <c r="I14" i="16"/>
  <c r="H14" i="13"/>
  <c r="H14" i="14"/>
  <c r="I13" i="16"/>
  <c r="H13" i="13"/>
  <c r="H13" i="14"/>
  <c r="H12" i="13"/>
  <c r="I12" i="16"/>
  <c r="H12" i="14"/>
  <c r="H11" i="13" l="1"/>
  <c r="H11" i="14"/>
  <c r="I11" i="16"/>
  <c r="H10" i="13" l="1"/>
  <c r="I10" i="16"/>
  <c r="H10" i="14" l="1"/>
  <c r="H9" i="13"/>
  <c r="I9" i="16"/>
  <c r="H9" i="14"/>
  <c r="I8" i="16"/>
  <c r="I7" i="16"/>
  <c r="I6" i="16"/>
  <c r="I5" i="16"/>
  <c r="I4" i="16"/>
  <c r="I3" i="16"/>
  <c r="I2" i="16"/>
  <c r="H8" i="14"/>
  <c r="H7" i="14"/>
  <c r="H6" i="14"/>
  <c r="H5" i="14"/>
  <c r="H4" i="14"/>
  <c r="H3" i="14"/>
  <c r="H2" i="14"/>
  <c r="H8" i="13"/>
  <c r="H7" i="13"/>
  <c r="H6" i="13"/>
  <c r="H5" i="13"/>
  <c r="H4" i="13"/>
  <c r="H3" i="13"/>
  <c r="H2" i="13"/>
</calcChain>
</file>

<file path=xl/sharedStrings.xml><?xml version="1.0" encoding="utf-8"?>
<sst xmlns="http://schemas.openxmlformats.org/spreadsheetml/2006/main" count="92" uniqueCount="28">
  <si>
    <t>Mes</t>
  </si>
  <si>
    <t>IRTP</t>
  </si>
  <si>
    <t>TVPerú</t>
  </si>
  <si>
    <t>Radio Nacional</t>
  </si>
  <si>
    <t>Canal Ipe</t>
  </si>
  <si>
    <t>Total</t>
  </si>
  <si>
    <t>Enero</t>
  </si>
  <si>
    <t>Febrero</t>
  </si>
  <si>
    <t>Marzo</t>
  </si>
  <si>
    <t>Abril</t>
  </si>
  <si>
    <t>TVPerú Noticias</t>
  </si>
  <si>
    <t>Facebook</t>
  </si>
  <si>
    <t>Twitter</t>
  </si>
  <si>
    <t>Instagram</t>
  </si>
  <si>
    <t>YouTube</t>
  </si>
  <si>
    <t>Mayo</t>
  </si>
  <si>
    <t>Junio</t>
  </si>
  <si>
    <t>Julio</t>
  </si>
  <si>
    <t>TikTok</t>
  </si>
  <si>
    <t>Nº</t>
  </si>
  <si>
    <t>Año</t>
  </si>
  <si>
    <t>Agosto</t>
  </si>
  <si>
    <t>Septiembre</t>
  </si>
  <si>
    <t>Octubre</t>
  </si>
  <si>
    <t>Noviembre</t>
  </si>
  <si>
    <t>Diciembre</t>
  </si>
  <si>
    <t xml:space="preserve">   </t>
  </si>
  <si>
    <t>Setiembre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</si>
</sst>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2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0"/>
      <color indexed="64"/>
      <name val="Arial"/>
      <family val="2"/>
    </font>
    <font>
      <b/>
      <sz val="10"/>
      <color indexed="64"/>
      <name val="Arial"/>
      <family val="2"/>
    </font>
    <font>
      <sz val="10"/>
      <color rgb="FF000000"/>
      <name val="Arial"/>
      <family val="2"/>
    </font>
    <font>
      <sz val="10"/>
      <color rgb="FF222222"/>
      <name val="Arial"/>
      <family val="2"/>
    </font>
    <font>
      <b/>
      <sz val="10"/>
      <color rgb="FF00000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0" fontId="1" fillId="0" borderId="0"/>
    <xf numFmtId="0" fontId="3" fillId="0" borderId="0"/>
  </cellStyleXfs>
  <cellXfs count="22">
    <xf numFmtId="0" fontId="0" fillId="0" borderId="0" xfId="0"/>
    <xf numFmtId="0" fontId="3" fillId="0" borderId="0" xfId="4"/>
    <xf numFmtId="0" fontId="3" fillId="2" borderId="1" xfId="4" applyFill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 wrapText="1"/>
    </xf>
    <xf numFmtId="0" fontId="3" fillId="0" borderId="1" xfId="4" applyBorder="1" applyAlignment="1">
      <alignment horizontal="center" vertical="center"/>
    </xf>
    <xf numFmtId="0" fontId="4" fillId="0" borderId="0" xfId="4" applyFont="1" applyAlignment="1">
      <alignment vertical="center"/>
    </xf>
    <xf numFmtId="3" fontId="5" fillId="0" borderId="2" xfId="0" applyNumberFormat="1" applyFont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center" vertical="center" wrapText="1"/>
    </xf>
    <xf numFmtId="0" fontId="4" fillId="3" borderId="1" xfId="4" applyFont="1" applyFill="1" applyBorder="1" applyAlignment="1">
      <alignment horizontal="center" vertical="center"/>
    </xf>
    <xf numFmtId="0" fontId="4" fillId="3" borderId="1" xfId="4" applyFont="1" applyFill="1" applyBorder="1" applyAlignment="1">
      <alignment horizontal="center" vertical="center" wrapText="1"/>
    </xf>
    <xf numFmtId="0" fontId="3" fillId="0" borderId="1" xfId="4" applyFont="1" applyBorder="1" applyAlignment="1">
      <alignment horizontal="center" vertical="center"/>
    </xf>
    <xf numFmtId="0" fontId="4" fillId="3" borderId="2" xfId="4" applyFont="1" applyFill="1" applyBorder="1" applyAlignment="1">
      <alignment horizontal="center" vertical="center"/>
    </xf>
    <xf numFmtId="0" fontId="4" fillId="3" borderId="0" xfId="4" applyFont="1" applyFill="1" applyBorder="1" applyAlignment="1">
      <alignment horizontal="center" vertical="center"/>
    </xf>
    <xf numFmtId="0" fontId="3" fillId="0" borderId="0" xfId="4" applyFont="1"/>
    <xf numFmtId="0" fontId="4" fillId="4" borderId="1" xfId="4" applyFont="1" applyFill="1" applyBorder="1" applyAlignment="1">
      <alignment horizontal="center" vertical="center"/>
    </xf>
    <xf numFmtId="3" fontId="7" fillId="0" borderId="1" xfId="0" applyNumberFormat="1" applyFont="1" applyBorder="1" applyAlignment="1">
      <alignment horizontal="center" vertical="center" wrapText="1"/>
    </xf>
    <xf numFmtId="0" fontId="3" fillId="0" borderId="1" xfId="4" applyFont="1" applyFill="1" applyBorder="1" applyAlignment="1">
      <alignment horizontal="center" vertical="center"/>
    </xf>
    <xf numFmtId="3" fontId="3" fillId="0" borderId="0" xfId="4" applyNumberFormat="1"/>
    <xf numFmtId="3" fontId="5" fillId="0" borderId="1" xfId="0" applyNumberFormat="1" applyFont="1" applyFill="1" applyBorder="1" applyAlignment="1">
      <alignment horizontal="center" vertical="center" wrapText="1"/>
    </xf>
    <xf numFmtId="0" fontId="8" fillId="0" borderId="1" xfId="4" applyFont="1" applyFill="1" applyBorder="1" applyAlignment="1">
      <alignment horizontal="center" vertical="center"/>
    </xf>
    <xf numFmtId="3" fontId="8" fillId="0" borderId="1" xfId="0" applyNumberFormat="1" applyFont="1" applyFill="1" applyBorder="1" applyAlignment="1">
      <alignment horizontal="center" vertical="center" wrapText="1"/>
    </xf>
    <xf numFmtId="3" fontId="7" fillId="0" borderId="1" xfId="0" applyNumberFormat="1" applyFont="1" applyFill="1" applyBorder="1" applyAlignment="1">
      <alignment horizontal="center" vertical="center" wrapText="1"/>
    </xf>
  </cellXfs>
  <cellStyles count="5">
    <cellStyle name="Normal" xfId="0" builtinId="0"/>
    <cellStyle name="Normal 2" xfId="1"/>
    <cellStyle name="Normal 3" xfId="2"/>
    <cellStyle name="Normal 3 2" xfId="3"/>
    <cellStyle name="Normal 4" xfId="4"/>
  </cellStyles>
  <dxfs count="0"/>
  <tableStyles count="0" defaultTableStyle="TableStyleMedium2" defaultPivotStyle="PivotStyleLight16"/>
  <colors>
    <mruColors>
      <color rgb="FF0701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showGridLines="0" zoomScale="170" zoomScaleNormal="170" workbookViewId="0">
      <selection activeCell="G22" sqref="G22"/>
    </sheetView>
  </sheetViews>
  <sheetFormatPr baseColWidth="10" defaultColWidth="10.875" defaultRowHeight="12.75" x14ac:dyDescent="0.2"/>
  <cols>
    <col min="1" max="1" width="3" style="1" customWidth="1"/>
    <col min="2" max="3" width="12.125" style="1" customWidth="1"/>
    <col min="4" max="4" width="23" style="1" customWidth="1"/>
    <col min="5" max="5" width="22.875" style="1" customWidth="1"/>
    <col min="6" max="6" width="22.5" style="1" customWidth="1"/>
    <col min="7" max="7" width="21.125" style="1" customWidth="1"/>
    <col min="8" max="8" width="16.625" style="1" customWidth="1"/>
    <col min="9" max="16384" width="10.875" style="1"/>
  </cols>
  <sheetData>
    <row r="1" spans="1:8" ht="23.1" customHeight="1" x14ac:dyDescent="0.2">
      <c r="A1" s="12" t="s">
        <v>19</v>
      </c>
      <c r="B1" s="8" t="s">
        <v>20</v>
      </c>
      <c r="C1" s="8" t="s">
        <v>0</v>
      </c>
      <c r="D1" s="8" t="s">
        <v>1</v>
      </c>
      <c r="E1" s="8" t="s">
        <v>2</v>
      </c>
      <c r="F1" s="8" t="s">
        <v>3</v>
      </c>
      <c r="G1" s="9" t="s">
        <v>4</v>
      </c>
      <c r="H1" s="9" t="s">
        <v>5</v>
      </c>
    </row>
    <row r="2" spans="1:8" ht="20.100000000000001" customHeight="1" x14ac:dyDescent="0.2">
      <c r="A2" s="10">
        <v>1</v>
      </c>
      <c r="B2" s="2">
        <v>2021</v>
      </c>
      <c r="C2" s="2" t="s">
        <v>6</v>
      </c>
      <c r="D2" s="3">
        <v>9927</v>
      </c>
      <c r="E2" s="3">
        <v>1475579</v>
      </c>
      <c r="F2" s="3">
        <v>751209</v>
      </c>
      <c r="G2" s="3">
        <v>92552</v>
      </c>
      <c r="H2" s="3">
        <f t="shared" ref="H2:H12" si="0">SUM(D2:G2)</f>
        <v>2329267</v>
      </c>
    </row>
    <row r="3" spans="1:8" ht="20.100000000000001" customHeight="1" x14ac:dyDescent="0.2">
      <c r="A3" s="10">
        <v>2</v>
      </c>
      <c r="B3" s="2">
        <v>2021</v>
      </c>
      <c r="C3" s="2" t="s">
        <v>7</v>
      </c>
      <c r="D3" s="3">
        <v>15450</v>
      </c>
      <c r="E3" s="3">
        <v>1190038</v>
      </c>
      <c r="F3" s="3">
        <v>414654</v>
      </c>
      <c r="G3" s="3">
        <v>86613</v>
      </c>
      <c r="H3" s="3">
        <f t="shared" si="0"/>
        <v>1706755</v>
      </c>
    </row>
    <row r="4" spans="1:8" ht="21" customHeight="1" x14ac:dyDescent="0.2">
      <c r="A4" s="10">
        <v>3</v>
      </c>
      <c r="B4" s="2">
        <v>2021</v>
      </c>
      <c r="C4" s="2" t="s">
        <v>8</v>
      </c>
      <c r="D4" s="3">
        <v>20040</v>
      </c>
      <c r="E4" s="3">
        <v>1171512</v>
      </c>
      <c r="F4" s="3">
        <v>603620</v>
      </c>
      <c r="G4" s="3">
        <v>123843</v>
      </c>
      <c r="H4" s="3">
        <f t="shared" si="0"/>
        <v>1919015</v>
      </c>
    </row>
    <row r="5" spans="1:8" s="5" customFormat="1" ht="23.1" customHeight="1" x14ac:dyDescent="0.25">
      <c r="A5" s="10">
        <v>4</v>
      </c>
      <c r="B5" s="2">
        <v>2021</v>
      </c>
      <c r="C5" s="4" t="s">
        <v>9</v>
      </c>
      <c r="D5" s="3">
        <v>9054</v>
      </c>
      <c r="E5" s="3">
        <v>1642850</v>
      </c>
      <c r="F5" s="3">
        <v>668572</v>
      </c>
      <c r="G5" s="3">
        <v>146829</v>
      </c>
      <c r="H5" s="3">
        <f t="shared" si="0"/>
        <v>2467305</v>
      </c>
    </row>
    <row r="6" spans="1:8" s="5" customFormat="1" ht="23.1" customHeight="1" x14ac:dyDescent="0.25">
      <c r="A6" s="10">
        <v>5</v>
      </c>
      <c r="B6" s="2">
        <v>2021</v>
      </c>
      <c r="C6" s="4" t="s">
        <v>15</v>
      </c>
      <c r="D6" s="3">
        <v>17596</v>
      </c>
      <c r="E6" s="3">
        <v>1284550</v>
      </c>
      <c r="F6" s="3">
        <v>573614</v>
      </c>
      <c r="G6" s="3">
        <v>159315</v>
      </c>
      <c r="H6" s="3">
        <f t="shared" si="0"/>
        <v>2035075</v>
      </c>
    </row>
    <row r="7" spans="1:8" s="5" customFormat="1" ht="23.1" customHeight="1" x14ac:dyDescent="0.25">
      <c r="A7" s="10">
        <v>6</v>
      </c>
      <c r="B7" s="2">
        <v>2021</v>
      </c>
      <c r="C7" s="4" t="s">
        <v>16</v>
      </c>
      <c r="D7" s="3">
        <v>7263</v>
      </c>
      <c r="E7" s="3">
        <v>1667269</v>
      </c>
      <c r="F7" s="3">
        <v>634969</v>
      </c>
      <c r="G7" s="3">
        <v>164327</v>
      </c>
      <c r="H7" s="3">
        <f t="shared" si="0"/>
        <v>2473828</v>
      </c>
    </row>
    <row r="8" spans="1:8" s="5" customFormat="1" ht="23.1" customHeight="1" x14ac:dyDescent="0.25">
      <c r="A8" s="10">
        <v>7</v>
      </c>
      <c r="B8" s="2">
        <v>2021</v>
      </c>
      <c r="C8" s="4" t="s">
        <v>17</v>
      </c>
      <c r="D8" s="3">
        <v>8625</v>
      </c>
      <c r="E8" s="3">
        <v>1393453</v>
      </c>
      <c r="F8" s="3">
        <v>363816</v>
      </c>
      <c r="G8" s="3">
        <v>162083</v>
      </c>
      <c r="H8" s="3">
        <f t="shared" si="0"/>
        <v>1927977</v>
      </c>
    </row>
    <row r="9" spans="1:8" s="5" customFormat="1" ht="21.95" customHeight="1" x14ac:dyDescent="0.25">
      <c r="A9" s="10">
        <v>8</v>
      </c>
      <c r="B9" s="10">
        <v>2021</v>
      </c>
      <c r="C9" s="10" t="s">
        <v>21</v>
      </c>
      <c r="D9" s="3">
        <v>9499</v>
      </c>
      <c r="E9" s="3">
        <v>1119980</v>
      </c>
      <c r="F9" s="3">
        <v>250344</v>
      </c>
      <c r="G9" s="3">
        <v>116851</v>
      </c>
      <c r="H9" s="3">
        <f t="shared" si="0"/>
        <v>1496674</v>
      </c>
    </row>
    <row r="10" spans="1:8" ht="21" customHeight="1" x14ac:dyDescent="0.2">
      <c r="A10" s="16">
        <v>9</v>
      </c>
      <c r="B10" s="16">
        <v>2021</v>
      </c>
      <c r="C10" s="16" t="s">
        <v>22</v>
      </c>
      <c r="D10" s="3">
        <v>9524</v>
      </c>
      <c r="E10" s="3">
        <v>1085652</v>
      </c>
      <c r="F10" s="3">
        <v>214730</v>
      </c>
      <c r="G10" s="3">
        <v>106683</v>
      </c>
      <c r="H10" s="3">
        <f t="shared" si="0"/>
        <v>1416589</v>
      </c>
    </row>
    <row r="11" spans="1:8" ht="21" customHeight="1" x14ac:dyDescent="0.2">
      <c r="A11" s="16">
        <v>10</v>
      </c>
      <c r="B11" s="16">
        <v>2021</v>
      </c>
      <c r="C11" s="16" t="s">
        <v>23</v>
      </c>
      <c r="D11" s="3">
        <v>49560</v>
      </c>
      <c r="E11" s="3">
        <v>962426</v>
      </c>
      <c r="F11" s="3">
        <v>218595</v>
      </c>
      <c r="G11" s="3">
        <v>121782</v>
      </c>
      <c r="H11" s="3">
        <f t="shared" si="0"/>
        <v>1352363</v>
      </c>
    </row>
    <row r="12" spans="1:8" ht="21" customHeight="1" x14ac:dyDescent="0.2">
      <c r="A12" s="16">
        <v>11</v>
      </c>
      <c r="B12" s="16">
        <v>2021</v>
      </c>
      <c r="C12" s="16" t="s">
        <v>24</v>
      </c>
      <c r="D12" s="18">
        <v>9138</v>
      </c>
      <c r="E12" s="18">
        <v>900472</v>
      </c>
      <c r="F12" s="18">
        <v>187852</v>
      </c>
      <c r="G12" s="18">
        <v>112095</v>
      </c>
      <c r="H12" s="18">
        <f t="shared" si="0"/>
        <v>1209557</v>
      </c>
    </row>
    <row r="13" spans="1:8" ht="21" customHeight="1" x14ac:dyDescent="0.2">
      <c r="A13" s="16">
        <v>12</v>
      </c>
      <c r="B13" s="16">
        <v>2021</v>
      </c>
      <c r="C13" s="16" t="s">
        <v>25</v>
      </c>
      <c r="D13" s="3">
        <v>7499</v>
      </c>
      <c r="E13" s="3">
        <v>779217</v>
      </c>
      <c r="F13" s="3">
        <v>132082</v>
      </c>
      <c r="G13" s="3">
        <v>67091</v>
      </c>
      <c r="H13" s="3">
        <f t="shared" ref="H13" si="1">SUM(D13:G13)</f>
        <v>985889</v>
      </c>
    </row>
    <row r="14" spans="1:8" ht="21" customHeight="1" x14ac:dyDescent="0.2">
      <c r="A14" s="16">
        <v>13</v>
      </c>
      <c r="B14" s="16">
        <v>2022</v>
      </c>
      <c r="C14" s="16" t="s">
        <v>6</v>
      </c>
      <c r="D14" s="3">
        <v>8429</v>
      </c>
      <c r="E14" s="3">
        <v>778817</v>
      </c>
      <c r="F14" s="3">
        <v>124436</v>
      </c>
      <c r="G14" s="3">
        <v>58934</v>
      </c>
      <c r="H14" s="3">
        <f t="shared" ref="H14" si="2">SUM(D14:G14)</f>
        <v>970616</v>
      </c>
    </row>
    <row r="15" spans="1:8" ht="21" customHeight="1" x14ac:dyDescent="0.2">
      <c r="A15" s="16">
        <v>14</v>
      </c>
      <c r="B15" s="16">
        <v>2022</v>
      </c>
      <c r="C15" s="16" t="s">
        <v>7</v>
      </c>
      <c r="D15" s="18">
        <v>7095</v>
      </c>
      <c r="E15" s="18">
        <v>693824</v>
      </c>
      <c r="F15" s="18">
        <v>143434</v>
      </c>
      <c r="G15" s="18">
        <v>56744</v>
      </c>
      <c r="H15" s="18">
        <f t="shared" ref="H15" si="3">SUM(D15:G15)</f>
        <v>901097</v>
      </c>
    </row>
    <row r="16" spans="1:8" ht="21" customHeight="1" x14ac:dyDescent="0.2">
      <c r="A16" s="16">
        <v>15</v>
      </c>
      <c r="B16" s="16">
        <v>2022</v>
      </c>
      <c r="C16" s="16" t="s">
        <v>8</v>
      </c>
      <c r="D16" s="18">
        <v>6505</v>
      </c>
      <c r="E16" s="18">
        <v>817789</v>
      </c>
      <c r="F16" s="18">
        <v>140745</v>
      </c>
      <c r="G16" s="18">
        <v>68889</v>
      </c>
      <c r="H16" s="18">
        <f t="shared" ref="H16" si="4">SUM(D16:G16)</f>
        <v>1033928</v>
      </c>
    </row>
    <row r="17" spans="1:8" ht="21" customHeight="1" x14ac:dyDescent="0.2">
      <c r="A17" s="16">
        <v>16</v>
      </c>
      <c r="B17" s="16">
        <v>2022</v>
      </c>
      <c r="C17" s="16" t="s">
        <v>9</v>
      </c>
      <c r="D17" s="3">
        <v>6452</v>
      </c>
      <c r="E17" s="3">
        <v>859868</v>
      </c>
      <c r="F17" s="3">
        <v>132910</v>
      </c>
      <c r="G17" s="3">
        <v>74065</v>
      </c>
      <c r="H17" s="3">
        <f t="shared" ref="H17:H23" si="5">SUM(D17:G17)</f>
        <v>1073295</v>
      </c>
    </row>
    <row r="18" spans="1:8" ht="21" customHeight="1" x14ac:dyDescent="0.2">
      <c r="A18" s="16">
        <v>17</v>
      </c>
      <c r="B18" s="16">
        <v>2022</v>
      </c>
      <c r="C18" s="16" t="s">
        <v>15</v>
      </c>
      <c r="D18" s="18">
        <v>11464</v>
      </c>
      <c r="E18" s="18">
        <v>707958</v>
      </c>
      <c r="F18" s="18">
        <v>188893</v>
      </c>
      <c r="G18" s="18">
        <v>73373</v>
      </c>
      <c r="H18" s="18">
        <f t="shared" si="5"/>
        <v>981688</v>
      </c>
    </row>
    <row r="19" spans="1:8" ht="21" customHeight="1" x14ac:dyDescent="0.2">
      <c r="A19" s="16">
        <v>18</v>
      </c>
      <c r="B19" s="16">
        <v>2022</v>
      </c>
      <c r="C19" s="16" t="s">
        <v>16</v>
      </c>
      <c r="D19" s="18">
        <v>14781</v>
      </c>
      <c r="E19" s="18">
        <v>835392</v>
      </c>
      <c r="F19" s="18">
        <v>222808</v>
      </c>
      <c r="G19" s="18">
        <v>86426</v>
      </c>
      <c r="H19" s="18">
        <f t="shared" si="5"/>
        <v>1159407</v>
      </c>
    </row>
    <row r="20" spans="1:8" ht="21" customHeight="1" x14ac:dyDescent="0.2">
      <c r="A20" s="16">
        <v>19</v>
      </c>
      <c r="B20" s="16">
        <v>2022</v>
      </c>
      <c r="C20" s="16" t="s">
        <v>17</v>
      </c>
      <c r="D20" s="3">
        <v>33998</v>
      </c>
      <c r="E20" s="3">
        <v>807011</v>
      </c>
      <c r="F20" s="3">
        <v>215005</v>
      </c>
      <c r="G20" s="3">
        <v>85684</v>
      </c>
      <c r="H20" s="18">
        <f t="shared" si="5"/>
        <v>1141698</v>
      </c>
    </row>
    <row r="21" spans="1:8" ht="21" customHeight="1" x14ac:dyDescent="0.2">
      <c r="A21" s="16">
        <v>20</v>
      </c>
      <c r="B21" s="16">
        <v>2022</v>
      </c>
      <c r="C21" s="16" t="s">
        <v>21</v>
      </c>
      <c r="D21" s="3">
        <v>13752</v>
      </c>
      <c r="E21" s="3">
        <v>790454</v>
      </c>
      <c r="F21" s="3">
        <v>219207</v>
      </c>
      <c r="G21" s="3">
        <v>74340</v>
      </c>
      <c r="H21" s="18">
        <f t="shared" si="5"/>
        <v>1097753</v>
      </c>
    </row>
    <row r="22" spans="1:8" ht="21" customHeight="1" x14ac:dyDescent="0.2">
      <c r="A22" s="16">
        <v>21</v>
      </c>
      <c r="B22" s="16">
        <v>2022</v>
      </c>
      <c r="C22" s="16" t="s">
        <v>27</v>
      </c>
      <c r="D22" s="18">
        <v>23174</v>
      </c>
      <c r="E22" s="18">
        <v>779467</v>
      </c>
      <c r="F22" s="18">
        <v>178985</v>
      </c>
      <c r="G22" s="18">
        <v>69573</v>
      </c>
      <c r="H22" s="18">
        <f t="shared" si="5"/>
        <v>1051199</v>
      </c>
    </row>
    <row r="23" spans="1:8" ht="21" customHeight="1" x14ac:dyDescent="0.2">
      <c r="A23" s="14">
        <v>22</v>
      </c>
      <c r="B23" s="14">
        <v>2022</v>
      </c>
      <c r="C23" s="14" t="s">
        <v>23</v>
      </c>
      <c r="D23" s="15">
        <v>11034</v>
      </c>
      <c r="E23" s="15">
        <v>740527</v>
      </c>
      <c r="F23" s="15">
        <v>186947</v>
      </c>
      <c r="G23" s="15">
        <v>69472</v>
      </c>
      <c r="H23" s="21">
        <f t="shared" si="5"/>
        <v>1007980</v>
      </c>
    </row>
    <row r="24" spans="1:8" x14ac:dyDescent="0.2">
      <c r="A24" s="1" t="s">
        <v>26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showGridLines="0" tabSelected="1" topLeftCell="A16" zoomScale="160" zoomScaleNormal="160" workbookViewId="0">
      <selection activeCell="B29" sqref="B29"/>
    </sheetView>
  </sheetViews>
  <sheetFormatPr baseColWidth="10" defaultColWidth="10.875" defaultRowHeight="12.75" x14ac:dyDescent="0.2"/>
  <cols>
    <col min="1" max="1" width="3" style="1" customWidth="1"/>
    <col min="2" max="3" width="12.125" style="1" customWidth="1"/>
    <col min="4" max="4" width="23" style="1" customWidth="1"/>
    <col min="5" max="5" width="22.875" style="1" customWidth="1"/>
    <col min="6" max="6" width="22.5" style="1" customWidth="1"/>
    <col min="7" max="7" width="21.125" style="1" customWidth="1"/>
    <col min="8" max="8" width="16.625" style="1" customWidth="1"/>
    <col min="9" max="16384" width="10.875" style="1"/>
  </cols>
  <sheetData>
    <row r="1" spans="1:8" ht="23.1" customHeight="1" x14ac:dyDescent="0.2">
      <c r="A1" s="12" t="s">
        <v>19</v>
      </c>
      <c r="B1" s="8" t="s">
        <v>20</v>
      </c>
      <c r="C1" s="8" t="s">
        <v>0</v>
      </c>
      <c r="D1" s="8" t="s">
        <v>10</v>
      </c>
      <c r="E1" s="8" t="s">
        <v>2</v>
      </c>
      <c r="F1" s="8" t="s">
        <v>3</v>
      </c>
      <c r="G1" s="9" t="s">
        <v>4</v>
      </c>
      <c r="H1" s="9" t="s">
        <v>5</v>
      </c>
    </row>
    <row r="2" spans="1:8" ht="21" customHeight="1" x14ac:dyDescent="0.2">
      <c r="A2" s="10">
        <v>1</v>
      </c>
      <c r="B2" s="2">
        <v>2021</v>
      </c>
      <c r="C2" s="2" t="s">
        <v>6</v>
      </c>
      <c r="D2" s="3">
        <v>54685</v>
      </c>
      <c r="E2" s="3">
        <v>171150</v>
      </c>
      <c r="F2" s="3">
        <v>15116</v>
      </c>
      <c r="G2" s="3">
        <v>5902</v>
      </c>
      <c r="H2" s="3">
        <f t="shared" ref="H2:H10" si="0">SUM(D2:G2)</f>
        <v>246853</v>
      </c>
    </row>
    <row r="3" spans="1:8" ht="21" customHeight="1" x14ac:dyDescent="0.2">
      <c r="A3" s="10">
        <v>2</v>
      </c>
      <c r="B3" s="2">
        <v>2021</v>
      </c>
      <c r="C3" s="2" t="s">
        <v>7</v>
      </c>
      <c r="D3" s="3">
        <v>39894</v>
      </c>
      <c r="E3" s="3">
        <v>133521</v>
      </c>
      <c r="F3" s="3">
        <v>13540</v>
      </c>
      <c r="G3" s="3">
        <v>2598</v>
      </c>
      <c r="H3" s="3">
        <f t="shared" si="0"/>
        <v>189553</v>
      </c>
    </row>
    <row r="4" spans="1:8" ht="21.95" customHeight="1" x14ac:dyDescent="0.2">
      <c r="A4" s="10">
        <v>3</v>
      </c>
      <c r="B4" s="2">
        <v>2021</v>
      </c>
      <c r="C4" s="2" t="s">
        <v>8</v>
      </c>
      <c r="D4" s="3">
        <v>39383</v>
      </c>
      <c r="E4" s="3">
        <v>172413</v>
      </c>
      <c r="F4" s="3">
        <v>18360</v>
      </c>
      <c r="G4" s="3">
        <v>3101</v>
      </c>
      <c r="H4" s="3">
        <f t="shared" si="0"/>
        <v>233257</v>
      </c>
    </row>
    <row r="5" spans="1:8" ht="21.95" customHeight="1" x14ac:dyDescent="0.2">
      <c r="A5" s="10">
        <v>4</v>
      </c>
      <c r="B5" s="2">
        <v>2021</v>
      </c>
      <c r="C5" s="4" t="s">
        <v>9</v>
      </c>
      <c r="D5" s="3">
        <v>132710</v>
      </c>
      <c r="E5" s="3">
        <v>550717</v>
      </c>
      <c r="F5" s="3">
        <v>51344</v>
      </c>
      <c r="G5" s="3">
        <v>4570</v>
      </c>
      <c r="H5" s="3">
        <f t="shared" si="0"/>
        <v>739341</v>
      </c>
    </row>
    <row r="6" spans="1:8" s="5" customFormat="1" ht="23.1" customHeight="1" x14ac:dyDescent="0.25">
      <c r="A6" s="10">
        <v>5</v>
      </c>
      <c r="B6" s="2">
        <v>2021</v>
      </c>
      <c r="C6" s="4" t="s">
        <v>15</v>
      </c>
      <c r="D6" s="3">
        <v>103545</v>
      </c>
      <c r="E6" s="3">
        <v>454867</v>
      </c>
      <c r="F6" s="3">
        <v>33130</v>
      </c>
      <c r="G6" s="3">
        <v>16570</v>
      </c>
      <c r="H6" s="3">
        <f t="shared" si="0"/>
        <v>608112</v>
      </c>
    </row>
    <row r="7" spans="1:8" s="5" customFormat="1" ht="23.1" customHeight="1" x14ac:dyDescent="0.25">
      <c r="A7" s="10">
        <v>6</v>
      </c>
      <c r="B7" s="2">
        <v>2021</v>
      </c>
      <c r="C7" s="4" t="s">
        <v>16</v>
      </c>
      <c r="D7" s="3">
        <v>160800</v>
      </c>
      <c r="E7" s="3">
        <v>508498</v>
      </c>
      <c r="F7" s="3">
        <v>31196</v>
      </c>
      <c r="G7" s="3">
        <v>25066</v>
      </c>
      <c r="H7" s="3">
        <f t="shared" si="0"/>
        <v>725560</v>
      </c>
    </row>
    <row r="8" spans="1:8" s="5" customFormat="1" ht="23.1" customHeight="1" x14ac:dyDescent="0.25">
      <c r="A8" s="10">
        <v>7</v>
      </c>
      <c r="B8" s="2">
        <v>2021</v>
      </c>
      <c r="C8" s="4" t="s">
        <v>17</v>
      </c>
      <c r="D8" s="3">
        <v>119361</v>
      </c>
      <c r="E8" s="3">
        <v>472177</v>
      </c>
      <c r="F8" s="3">
        <v>19045</v>
      </c>
      <c r="G8" s="3">
        <v>16202</v>
      </c>
      <c r="H8" s="3">
        <f t="shared" si="0"/>
        <v>626785</v>
      </c>
    </row>
    <row r="9" spans="1:8" s="13" customFormat="1" ht="21.95" customHeight="1" x14ac:dyDescent="0.2">
      <c r="A9" s="10">
        <v>8</v>
      </c>
      <c r="B9" s="10">
        <v>2021</v>
      </c>
      <c r="C9" s="10" t="s">
        <v>21</v>
      </c>
      <c r="D9" s="3">
        <v>76234</v>
      </c>
      <c r="E9" s="3">
        <v>308270</v>
      </c>
      <c r="F9" s="3">
        <v>17419</v>
      </c>
      <c r="G9" s="3">
        <v>16736</v>
      </c>
      <c r="H9" s="3">
        <f t="shared" si="0"/>
        <v>418659</v>
      </c>
    </row>
    <row r="10" spans="1:8" ht="24" customHeight="1" x14ac:dyDescent="0.2">
      <c r="A10" s="16">
        <v>9</v>
      </c>
      <c r="B10" s="16">
        <v>2021</v>
      </c>
      <c r="C10" s="16" t="s">
        <v>22</v>
      </c>
      <c r="D10" s="3">
        <v>53170</v>
      </c>
      <c r="E10" s="3">
        <v>253117</v>
      </c>
      <c r="F10" s="3">
        <v>15805</v>
      </c>
      <c r="G10" s="3">
        <v>10098</v>
      </c>
      <c r="H10" s="3">
        <f t="shared" si="0"/>
        <v>332190</v>
      </c>
    </row>
    <row r="11" spans="1:8" ht="24" customHeight="1" x14ac:dyDescent="0.2">
      <c r="A11" s="16">
        <v>10</v>
      </c>
      <c r="B11" s="16">
        <v>2021</v>
      </c>
      <c r="C11" s="16" t="s">
        <v>23</v>
      </c>
      <c r="D11" s="3">
        <v>53806</v>
      </c>
      <c r="E11" s="3">
        <v>235477</v>
      </c>
      <c r="F11" s="3">
        <v>12979</v>
      </c>
      <c r="G11" s="3">
        <v>8866</v>
      </c>
      <c r="H11" s="3">
        <f t="shared" ref="H11:H16" si="1">SUM(D11:G11)</f>
        <v>311128</v>
      </c>
    </row>
    <row r="12" spans="1:8" ht="24" customHeight="1" x14ac:dyDescent="0.2">
      <c r="A12" s="16">
        <v>11</v>
      </c>
      <c r="B12" s="16">
        <v>2021</v>
      </c>
      <c r="C12" s="16" t="s">
        <v>24</v>
      </c>
      <c r="D12" s="18">
        <v>47105</v>
      </c>
      <c r="E12" s="18">
        <v>212390</v>
      </c>
      <c r="F12" s="18">
        <v>12131</v>
      </c>
      <c r="G12" s="18">
        <v>9058</v>
      </c>
      <c r="H12" s="18">
        <f t="shared" si="1"/>
        <v>280684</v>
      </c>
    </row>
    <row r="13" spans="1:8" ht="24" customHeight="1" x14ac:dyDescent="0.2">
      <c r="A13" s="19">
        <v>12</v>
      </c>
      <c r="B13" s="19">
        <v>2021</v>
      </c>
      <c r="C13" s="19" t="s">
        <v>25</v>
      </c>
      <c r="D13" s="20">
        <v>42663</v>
      </c>
      <c r="E13" s="20">
        <v>144306</v>
      </c>
      <c r="F13" s="20">
        <v>9461</v>
      </c>
      <c r="G13" s="20">
        <v>5538</v>
      </c>
      <c r="H13" s="20">
        <f t="shared" si="1"/>
        <v>201968</v>
      </c>
    </row>
    <row r="14" spans="1:8" ht="24" customHeight="1" x14ac:dyDescent="0.2">
      <c r="A14" s="16">
        <v>13</v>
      </c>
      <c r="B14" s="16">
        <v>2022</v>
      </c>
      <c r="C14" s="16" t="s">
        <v>6</v>
      </c>
      <c r="D14" s="18">
        <v>45133</v>
      </c>
      <c r="E14" s="18">
        <v>138960</v>
      </c>
      <c r="F14" s="18">
        <v>8584</v>
      </c>
      <c r="G14" s="18">
        <v>6190</v>
      </c>
      <c r="H14" s="18">
        <f t="shared" si="1"/>
        <v>198867</v>
      </c>
    </row>
    <row r="15" spans="1:8" ht="24" customHeight="1" x14ac:dyDescent="0.2">
      <c r="A15" s="16">
        <v>14</v>
      </c>
      <c r="B15" s="16">
        <v>2022</v>
      </c>
      <c r="C15" s="16" t="s">
        <v>7</v>
      </c>
      <c r="D15" s="18">
        <v>49911</v>
      </c>
      <c r="E15" s="18">
        <v>137641</v>
      </c>
      <c r="F15" s="18">
        <v>8166</v>
      </c>
      <c r="G15" s="18">
        <v>4945</v>
      </c>
      <c r="H15" s="18">
        <f t="shared" si="1"/>
        <v>200663</v>
      </c>
    </row>
    <row r="16" spans="1:8" ht="24" customHeight="1" x14ac:dyDescent="0.2">
      <c r="A16" s="16">
        <v>15</v>
      </c>
      <c r="B16" s="16">
        <v>2022</v>
      </c>
      <c r="C16" s="16" t="s">
        <v>8</v>
      </c>
      <c r="D16" s="18">
        <v>57970</v>
      </c>
      <c r="E16" s="18">
        <v>178230</v>
      </c>
      <c r="F16" s="18">
        <v>9402</v>
      </c>
      <c r="G16" s="18">
        <v>6129</v>
      </c>
      <c r="H16" s="18">
        <f t="shared" si="1"/>
        <v>251731</v>
      </c>
    </row>
    <row r="17" spans="1:8" ht="24" customHeight="1" x14ac:dyDescent="0.2">
      <c r="A17" s="16">
        <v>16</v>
      </c>
      <c r="B17" s="16">
        <v>2022</v>
      </c>
      <c r="C17" s="16" t="s">
        <v>9</v>
      </c>
      <c r="D17" s="18">
        <v>73671</v>
      </c>
      <c r="E17" s="18">
        <v>169349</v>
      </c>
      <c r="F17" s="18">
        <v>9901</v>
      </c>
      <c r="G17" s="18">
        <v>6236</v>
      </c>
      <c r="H17" s="18">
        <f t="shared" ref="H17:H23" si="2">SUM(D17:G17)</f>
        <v>259157</v>
      </c>
    </row>
    <row r="18" spans="1:8" ht="24" customHeight="1" x14ac:dyDescent="0.2">
      <c r="A18" s="16">
        <v>17</v>
      </c>
      <c r="B18" s="16">
        <v>2022</v>
      </c>
      <c r="C18" s="16" t="s">
        <v>15</v>
      </c>
      <c r="D18" s="18">
        <v>41070</v>
      </c>
      <c r="E18" s="18">
        <v>113872</v>
      </c>
      <c r="F18" s="18">
        <v>8905</v>
      </c>
      <c r="G18" s="18">
        <v>5311</v>
      </c>
      <c r="H18" s="18">
        <f t="shared" si="2"/>
        <v>169158</v>
      </c>
    </row>
    <row r="19" spans="1:8" ht="24" customHeight="1" x14ac:dyDescent="0.2">
      <c r="A19" s="16">
        <v>18</v>
      </c>
      <c r="B19" s="16">
        <v>2022</v>
      </c>
      <c r="C19" s="16" t="s">
        <v>16</v>
      </c>
      <c r="D19" s="18">
        <v>48081</v>
      </c>
      <c r="E19" s="18">
        <v>156338</v>
      </c>
      <c r="F19" s="18">
        <v>9417</v>
      </c>
      <c r="G19" s="18">
        <v>6002</v>
      </c>
      <c r="H19" s="18">
        <f t="shared" si="2"/>
        <v>219838</v>
      </c>
    </row>
    <row r="20" spans="1:8" ht="24" customHeight="1" x14ac:dyDescent="0.2">
      <c r="A20" s="16">
        <v>19</v>
      </c>
      <c r="B20" s="16">
        <v>2022</v>
      </c>
      <c r="C20" s="16" t="s">
        <v>17</v>
      </c>
      <c r="D20" s="18">
        <v>49131</v>
      </c>
      <c r="E20" s="18">
        <v>156345</v>
      </c>
      <c r="F20" s="18">
        <v>11473</v>
      </c>
      <c r="G20" s="18">
        <v>5149</v>
      </c>
      <c r="H20" s="18">
        <f t="shared" si="2"/>
        <v>222098</v>
      </c>
    </row>
    <row r="21" spans="1:8" ht="24" customHeight="1" x14ac:dyDescent="0.2">
      <c r="A21" s="16">
        <v>20</v>
      </c>
      <c r="B21" s="16">
        <v>2022</v>
      </c>
      <c r="C21" s="16" t="s">
        <v>21</v>
      </c>
      <c r="D21" s="18">
        <v>48980</v>
      </c>
      <c r="E21" s="18">
        <v>129975</v>
      </c>
      <c r="F21" s="18">
        <v>10137</v>
      </c>
      <c r="G21" s="18">
        <v>3992</v>
      </c>
      <c r="H21" s="18">
        <f t="shared" si="2"/>
        <v>193084</v>
      </c>
    </row>
    <row r="22" spans="1:8" ht="24" customHeight="1" x14ac:dyDescent="0.2">
      <c r="A22" s="16">
        <v>21</v>
      </c>
      <c r="B22" s="16">
        <v>2022</v>
      </c>
      <c r="C22" s="16" t="s">
        <v>27</v>
      </c>
      <c r="D22" s="18">
        <v>39659</v>
      </c>
      <c r="E22" s="18">
        <v>114895</v>
      </c>
      <c r="F22" s="18">
        <v>8819</v>
      </c>
      <c r="G22" s="18">
        <v>3661</v>
      </c>
      <c r="H22" s="18">
        <f t="shared" si="2"/>
        <v>167034</v>
      </c>
    </row>
    <row r="23" spans="1:8" ht="24" customHeight="1" x14ac:dyDescent="0.2">
      <c r="A23" s="14">
        <v>22</v>
      </c>
      <c r="B23" s="14">
        <v>2022</v>
      </c>
      <c r="C23" s="14" t="s">
        <v>23</v>
      </c>
      <c r="D23" s="15">
        <v>47356</v>
      </c>
      <c r="E23" s="15">
        <v>138176</v>
      </c>
      <c r="F23" s="15">
        <v>9124</v>
      </c>
      <c r="G23" s="15">
        <v>4013</v>
      </c>
      <c r="H23" s="21">
        <f t="shared" si="2"/>
        <v>198669</v>
      </c>
    </row>
    <row r="24" spans="1:8" x14ac:dyDescent="0.2">
      <c r="D24" s="17"/>
      <c r="E24" s="17"/>
      <c r="F24" s="17"/>
      <c r="G24" s="17"/>
    </row>
    <row r="25" spans="1:8" x14ac:dyDescent="0.2">
      <c r="D25" s="17"/>
      <c r="E25" s="17"/>
      <c r="F25" s="17"/>
      <c r="G25" s="17"/>
    </row>
    <row r="26" spans="1:8" x14ac:dyDescent="0.2">
      <c r="D26" s="17"/>
      <c r="E26" s="17"/>
      <c r="F26" s="17"/>
      <c r="G26" s="17"/>
    </row>
    <row r="27" spans="1:8" x14ac:dyDescent="0.2">
      <c r="D27" s="17"/>
      <c r="E27" s="17"/>
      <c r="F27" s="17"/>
      <c r="G27" s="17"/>
    </row>
    <row r="29" spans="1:8" x14ac:dyDescent="0.2">
      <c r="D29" s="17"/>
      <c r="E29" s="17"/>
      <c r="F29" s="17"/>
      <c r="G29" s="17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showGridLines="0" zoomScale="170" zoomScaleNormal="170" workbookViewId="0">
      <selection activeCell="D24" sqref="D24"/>
    </sheetView>
  </sheetViews>
  <sheetFormatPr baseColWidth="10" defaultColWidth="10.875" defaultRowHeight="12.75" x14ac:dyDescent="0.2"/>
  <cols>
    <col min="1" max="1" width="3" style="1" customWidth="1"/>
    <col min="2" max="3" width="12.125" style="1" customWidth="1"/>
    <col min="4" max="4" width="23" style="1" customWidth="1"/>
    <col min="5" max="5" width="22.875" style="1" customWidth="1"/>
    <col min="6" max="6" width="22.5" style="1" customWidth="1"/>
    <col min="7" max="7" width="21.125" style="1" customWidth="1"/>
    <col min="8" max="8" width="16.625" style="1" customWidth="1"/>
    <col min="9" max="16384" width="10.875" style="1"/>
  </cols>
  <sheetData>
    <row r="1" spans="1:9" ht="23.1" customHeight="1" x14ac:dyDescent="0.2">
      <c r="A1" s="12" t="s">
        <v>19</v>
      </c>
      <c r="B1" s="8" t="s">
        <v>20</v>
      </c>
      <c r="C1" s="8" t="s">
        <v>0</v>
      </c>
      <c r="D1" s="8" t="s">
        <v>11</v>
      </c>
      <c r="E1" s="8" t="s">
        <v>12</v>
      </c>
      <c r="F1" s="8" t="s">
        <v>13</v>
      </c>
      <c r="G1" s="11" t="s">
        <v>14</v>
      </c>
      <c r="H1" s="11" t="s">
        <v>18</v>
      </c>
      <c r="I1" s="9" t="s">
        <v>5</v>
      </c>
    </row>
    <row r="2" spans="1:9" ht="20.100000000000001" customHeight="1" x14ac:dyDescent="0.2">
      <c r="A2" s="10">
        <v>1</v>
      </c>
      <c r="B2" s="2">
        <v>2021</v>
      </c>
      <c r="C2" s="2" t="s">
        <v>6</v>
      </c>
      <c r="D2" s="3">
        <v>461020</v>
      </c>
      <c r="E2" s="3">
        <v>94800</v>
      </c>
      <c r="F2" s="3">
        <v>271800</v>
      </c>
      <c r="G2" s="6">
        <v>422400</v>
      </c>
      <c r="H2" s="6">
        <v>0</v>
      </c>
      <c r="I2" s="3">
        <f>SUM(D2:H2)</f>
        <v>1250020</v>
      </c>
    </row>
    <row r="3" spans="1:9" ht="21" customHeight="1" x14ac:dyDescent="0.2">
      <c r="A3" s="10">
        <v>2</v>
      </c>
      <c r="B3" s="2">
        <v>2021</v>
      </c>
      <c r="C3" s="2" t="s">
        <v>7</v>
      </c>
      <c r="D3" s="3">
        <v>462134</v>
      </c>
      <c r="E3" s="3">
        <v>98124</v>
      </c>
      <c r="F3" s="3">
        <v>277074</v>
      </c>
      <c r="G3" s="6">
        <v>431000</v>
      </c>
      <c r="H3" s="6">
        <v>0</v>
      </c>
      <c r="I3" s="3">
        <f t="shared" ref="I3:I12" si="0">SUM(D3:H3)</f>
        <v>1268332</v>
      </c>
    </row>
    <row r="4" spans="1:9" ht="21.95" customHeight="1" x14ac:dyDescent="0.2">
      <c r="A4" s="10">
        <v>3</v>
      </c>
      <c r="B4" s="2">
        <v>2021</v>
      </c>
      <c r="C4" s="2" t="s">
        <v>8</v>
      </c>
      <c r="D4" s="7">
        <v>463887</v>
      </c>
      <c r="E4" s="7">
        <v>100902</v>
      </c>
      <c r="F4" s="7">
        <v>282216</v>
      </c>
      <c r="G4" s="6">
        <v>437500</v>
      </c>
      <c r="H4" s="6">
        <v>0</v>
      </c>
      <c r="I4" s="3">
        <f t="shared" si="0"/>
        <v>1284505</v>
      </c>
    </row>
    <row r="5" spans="1:9" ht="24" customHeight="1" x14ac:dyDescent="0.2">
      <c r="A5" s="10">
        <v>4</v>
      </c>
      <c r="B5" s="2">
        <v>2021</v>
      </c>
      <c r="C5" s="4" t="s">
        <v>9</v>
      </c>
      <c r="D5" s="3">
        <v>470350</v>
      </c>
      <c r="E5" s="3">
        <v>105206</v>
      </c>
      <c r="F5" s="3">
        <v>287770</v>
      </c>
      <c r="G5" s="6">
        <v>445200</v>
      </c>
      <c r="H5" s="6">
        <v>9974</v>
      </c>
      <c r="I5" s="3">
        <f t="shared" si="0"/>
        <v>1318500</v>
      </c>
    </row>
    <row r="6" spans="1:9" s="5" customFormat="1" ht="23.1" customHeight="1" x14ac:dyDescent="0.25">
      <c r="A6" s="10">
        <v>5</v>
      </c>
      <c r="B6" s="2">
        <v>2021</v>
      </c>
      <c r="C6" s="4" t="s">
        <v>15</v>
      </c>
      <c r="D6" s="3">
        <v>473109</v>
      </c>
      <c r="E6" s="3">
        <v>107424</v>
      </c>
      <c r="F6" s="3">
        <v>291857</v>
      </c>
      <c r="G6" s="3">
        <v>451500</v>
      </c>
      <c r="H6" s="3">
        <v>13400</v>
      </c>
      <c r="I6" s="3">
        <f t="shared" si="0"/>
        <v>1337290</v>
      </c>
    </row>
    <row r="7" spans="1:9" s="5" customFormat="1" ht="23.1" customHeight="1" x14ac:dyDescent="0.25">
      <c r="A7" s="10">
        <v>6</v>
      </c>
      <c r="B7" s="2">
        <v>2021</v>
      </c>
      <c r="C7" s="4" t="s">
        <v>16</v>
      </c>
      <c r="D7" s="3">
        <v>475387</v>
      </c>
      <c r="E7" s="3">
        <v>111430</v>
      </c>
      <c r="F7" s="3">
        <v>296327</v>
      </c>
      <c r="G7" s="3">
        <v>458000</v>
      </c>
      <c r="H7" s="3">
        <v>18400</v>
      </c>
      <c r="I7" s="3">
        <f t="shared" si="0"/>
        <v>1359544</v>
      </c>
    </row>
    <row r="8" spans="1:9" s="5" customFormat="1" ht="23.1" customHeight="1" x14ac:dyDescent="0.25">
      <c r="A8" s="10">
        <v>7</v>
      </c>
      <c r="B8" s="2">
        <v>2021</v>
      </c>
      <c r="C8" s="4" t="s">
        <v>17</v>
      </c>
      <c r="D8" s="3">
        <v>476650</v>
      </c>
      <c r="E8" s="3">
        <v>114100</v>
      </c>
      <c r="F8" s="3">
        <v>299400</v>
      </c>
      <c r="G8" s="3">
        <v>563800</v>
      </c>
      <c r="H8" s="3">
        <v>25200</v>
      </c>
      <c r="I8" s="3">
        <f t="shared" si="0"/>
        <v>1479150</v>
      </c>
    </row>
    <row r="9" spans="1:9" ht="21.95" customHeight="1" x14ac:dyDescent="0.2">
      <c r="A9" s="10">
        <v>8</v>
      </c>
      <c r="B9" s="10">
        <v>2021</v>
      </c>
      <c r="C9" s="10" t="s">
        <v>21</v>
      </c>
      <c r="D9" s="3">
        <v>477978</v>
      </c>
      <c r="E9" s="3">
        <v>117019</v>
      </c>
      <c r="F9" s="3">
        <v>302523</v>
      </c>
      <c r="G9" s="3">
        <v>470200</v>
      </c>
      <c r="H9" s="3">
        <v>28100</v>
      </c>
      <c r="I9" s="3">
        <f t="shared" si="0"/>
        <v>1395820</v>
      </c>
    </row>
    <row r="10" spans="1:9" ht="20.100000000000001" customHeight="1" x14ac:dyDescent="0.2">
      <c r="A10" s="16">
        <v>9</v>
      </c>
      <c r="B10" s="16">
        <v>2021</v>
      </c>
      <c r="C10" s="16" t="s">
        <v>22</v>
      </c>
      <c r="D10" s="3">
        <v>478464</v>
      </c>
      <c r="E10" s="3">
        <v>119707</v>
      </c>
      <c r="F10" s="3">
        <v>304589</v>
      </c>
      <c r="G10" s="3">
        <v>475400</v>
      </c>
      <c r="H10" s="3">
        <v>33700</v>
      </c>
      <c r="I10" s="3">
        <f t="shared" si="0"/>
        <v>1411860</v>
      </c>
    </row>
    <row r="11" spans="1:9" ht="20.100000000000001" customHeight="1" x14ac:dyDescent="0.2">
      <c r="A11" s="16">
        <v>10</v>
      </c>
      <c r="B11" s="16">
        <v>2021</v>
      </c>
      <c r="C11" s="16" t="s">
        <v>23</v>
      </c>
      <c r="D11" s="3">
        <v>478953</v>
      </c>
      <c r="E11" s="3">
        <v>123264</v>
      </c>
      <c r="F11" s="3">
        <v>306700</v>
      </c>
      <c r="G11" s="3">
        <v>480581</v>
      </c>
      <c r="H11" s="3">
        <v>34351</v>
      </c>
      <c r="I11" s="3">
        <f t="shared" si="0"/>
        <v>1423849</v>
      </c>
    </row>
    <row r="12" spans="1:9" ht="20.100000000000001" customHeight="1" x14ac:dyDescent="0.2">
      <c r="A12" s="16">
        <v>11</v>
      </c>
      <c r="B12" s="16">
        <v>2021</v>
      </c>
      <c r="C12" s="16" t="s">
        <v>24</v>
      </c>
      <c r="D12" s="18">
        <v>479541</v>
      </c>
      <c r="E12" s="18">
        <v>124867</v>
      </c>
      <c r="F12" s="18">
        <v>309103</v>
      </c>
      <c r="G12" s="18">
        <v>484100</v>
      </c>
      <c r="H12" s="18">
        <v>34800</v>
      </c>
      <c r="I12" s="18">
        <f t="shared" si="0"/>
        <v>1432411</v>
      </c>
    </row>
    <row r="13" spans="1:9" ht="20.100000000000001" customHeight="1" x14ac:dyDescent="0.2">
      <c r="A13" s="16">
        <v>12</v>
      </c>
      <c r="B13" s="16">
        <v>2021</v>
      </c>
      <c r="C13" s="16" t="s">
        <v>25</v>
      </c>
      <c r="D13" s="18">
        <v>479552</v>
      </c>
      <c r="E13" s="18">
        <v>126198</v>
      </c>
      <c r="F13" s="18">
        <v>310209</v>
      </c>
      <c r="G13" s="18">
        <v>487000</v>
      </c>
      <c r="H13" s="18">
        <v>35000</v>
      </c>
      <c r="I13" s="18">
        <f t="shared" ref="I13" si="1">SUM(D13:H13)</f>
        <v>1437959</v>
      </c>
    </row>
    <row r="14" spans="1:9" ht="20.100000000000001" customHeight="1" x14ac:dyDescent="0.2">
      <c r="A14" s="16">
        <v>13</v>
      </c>
      <c r="B14" s="16">
        <v>2022</v>
      </c>
      <c r="C14" s="16" t="s">
        <v>6</v>
      </c>
      <c r="D14" s="18">
        <v>479247</v>
      </c>
      <c r="E14" s="18">
        <v>128308</v>
      </c>
      <c r="F14" s="18">
        <v>312107</v>
      </c>
      <c r="G14" s="18">
        <v>490600</v>
      </c>
      <c r="H14" s="18">
        <v>35049</v>
      </c>
      <c r="I14" s="18">
        <f t="shared" ref="I14" si="2">SUM(D14:H14)</f>
        <v>1445311</v>
      </c>
    </row>
    <row r="15" spans="1:9" ht="20.100000000000001" customHeight="1" x14ac:dyDescent="0.2">
      <c r="A15" s="16">
        <v>14</v>
      </c>
      <c r="B15" s="16">
        <v>2022</v>
      </c>
      <c r="C15" s="16" t="s">
        <v>7</v>
      </c>
      <c r="D15" s="18">
        <v>479096</v>
      </c>
      <c r="E15" s="18">
        <v>131351</v>
      </c>
      <c r="F15" s="18">
        <v>314442</v>
      </c>
      <c r="G15" s="18">
        <v>494000</v>
      </c>
      <c r="H15" s="18">
        <v>35084</v>
      </c>
      <c r="I15" s="18">
        <f t="shared" ref="I15" si="3">SUM(D15:H15)</f>
        <v>1453973</v>
      </c>
    </row>
    <row r="16" spans="1:9" ht="20.100000000000001" customHeight="1" x14ac:dyDescent="0.2">
      <c r="A16" s="16">
        <v>15</v>
      </c>
      <c r="B16" s="16">
        <v>2022</v>
      </c>
      <c r="C16" s="16" t="s">
        <v>8</v>
      </c>
      <c r="D16" s="3">
        <v>478988</v>
      </c>
      <c r="E16" s="3">
        <v>133203</v>
      </c>
      <c r="F16" s="3">
        <v>315846</v>
      </c>
      <c r="G16" s="3">
        <v>497200</v>
      </c>
      <c r="H16" s="3">
        <v>35200</v>
      </c>
      <c r="I16" s="3">
        <f t="shared" ref="I16" si="4">SUM(D16:H16)</f>
        <v>1460437</v>
      </c>
    </row>
    <row r="17" spans="1:9" ht="20.100000000000001" customHeight="1" x14ac:dyDescent="0.2">
      <c r="A17" s="16">
        <v>16</v>
      </c>
      <c r="B17" s="16">
        <v>2022</v>
      </c>
      <c r="C17" s="16" t="s">
        <v>9</v>
      </c>
      <c r="D17" s="18">
        <v>479035</v>
      </c>
      <c r="E17" s="18">
        <v>135200</v>
      </c>
      <c r="F17" s="18">
        <v>318900</v>
      </c>
      <c r="G17" s="18">
        <v>501800</v>
      </c>
      <c r="H17" s="18">
        <v>40878</v>
      </c>
      <c r="I17" s="18">
        <f t="shared" ref="I17:I23" si="5">SUM(D17:H17)</f>
        <v>1475813</v>
      </c>
    </row>
    <row r="18" spans="1:9" ht="20.100000000000001" customHeight="1" x14ac:dyDescent="0.2">
      <c r="A18" s="16">
        <v>17</v>
      </c>
      <c r="B18" s="16">
        <v>2022</v>
      </c>
      <c r="C18" s="16" t="s">
        <v>15</v>
      </c>
      <c r="D18" s="18">
        <v>478905</v>
      </c>
      <c r="E18" s="18">
        <v>136796</v>
      </c>
      <c r="F18" s="18">
        <v>320827</v>
      </c>
      <c r="G18" s="18">
        <v>506000</v>
      </c>
      <c r="H18" s="18">
        <v>41172</v>
      </c>
      <c r="I18" s="18">
        <f t="shared" si="5"/>
        <v>1483700</v>
      </c>
    </row>
    <row r="19" spans="1:9" ht="20.100000000000001" customHeight="1" x14ac:dyDescent="0.2">
      <c r="A19" s="16">
        <v>18</v>
      </c>
      <c r="B19" s="16">
        <v>2022</v>
      </c>
      <c r="C19" s="16" t="s">
        <v>16</v>
      </c>
      <c r="D19" s="3">
        <v>478757</v>
      </c>
      <c r="E19" s="3">
        <v>138346</v>
      </c>
      <c r="F19" s="3">
        <v>321963</v>
      </c>
      <c r="G19" s="3">
        <v>513000</v>
      </c>
      <c r="H19" s="3">
        <v>41600</v>
      </c>
      <c r="I19" s="3">
        <f t="shared" si="5"/>
        <v>1493666</v>
      </c>
    </row>
    <row r="20" spans="1:9" ht="20.100000000000001" customHeight="1" x14ac:dyDescent="0.2">
      <c r="A20" s="16">
        <v>19</v>
      </c>
      <c r="B20" s="16">
        <v>2022</v>
      </c>
      <c r="C20" s="16" t="s">
        <v>17</v>
      </c>
      <c r="D20" s="18">
        <v>478786</v>
      </c>
      <c r="E20" s="18">
        <v>140304</v>
      </c>
      <c r="F20" s="18">
        <v>322960</v>
      </c>
      <c r="G20" s="18">
        <v>520000</v>
      </c>
      <c r="H20" s="18">
        <v>41819</v>
      </c>
      <c r="I20" s="18">
        <f t="shared" si="5"/>
        <v>1503869</v>
      </c>
    </row>
    <row r="21" spans="1:9" ht="20.100000000000001" customHeight="1" x14ac:dyDescent="0.2">
      <c r="A21" s="16">
        <v>20</v>
      </c>
      <c r="B21" s="16">
        <v>2022</v>
      </c>
      <c r="C21" s="16" t="s">
        <v>21</v>
      </c>
      <c r="D21" s="18">
        <v>479348</v>
      </c>
      <c r="E21" s="18">
        <v>142247</v>
      </c>
      <c r="F21" s="18">
        <v>324235</v>
      </c>
      <c r="G21" s="18">
        <v>526000</v>
      </c>
      <c r="H21" s="18">
        <v>42065</v>
      </c>
      <c r="I21" s="18">
        <f t="shared" si="5"/>
        <v>1513895</v>
      </c>
    </row>
    <row r="22" spans="1:9" ht="20.100000000000001" customHeight="1" x14ac:dyDescent="0.2">
      <c r="A22" s="16">
        <v>21</v>
      </c>
      <c r="B22" s="16">
        <v>2022</v>
      </c>
      <c r="C22" s="16" t="s">
        <v>27</v>
      </c>
      <c r="D22" s="18">
        <v>479580</v>
      </c>
      <c r="E22" s="18">
        <v>142493</v>
      </c>
      <c r="F22" s="18">
        <v>324435</v>
      </c>
      <c r="G22" s="18">
        <v>529000</v>
      </c>
      <c r="H22" s="18">
        <v>42219</v>
      </c>
      <c r="I22" s="18">
        <f t="shared" si="5"/>
        <v>1517727</v>
      </c>
    </row>
    <row r="23" spans="1:9" ht="20.100000000000001" customHeight="1" x14ac:dyDescent="0.2">
      <c r="A23" s="14">
        <v>22</v>
      </c>
      <c r="B23" s="14">
        <v>2022</v>
      </c>
      <c r="C23" s="14" t="s">
        <v>23</v>
      </c>
      <c r="D23" s="15">
        <v>479504</v>
      </c>
      <c r="E23" s="15">
        <v>145631</v>
      </c>
      <c r="F23" s="15">
        <v>324942</v>
      </c>
      <c r="G23" s="15">
        <v>535000</v>
      </c>
      <c r="H23" s="15">
        <v>45600</v>
      </c>
      <c r="I23" s="15">
        <f t="shared" si="5"/>
        <v>1530677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PortalesWeb</vt:lpstr>
      <vt:lpstr>Servicios Streaming</vt:lpstr>
      <vt:lpstr>RedesSociales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Elsa Carrillo</dc:creator>
  <cp:lastModifiedBy>Jim Tordoya</cp:lastModifiedBy>
  <dcterms:created xsi:type="dcterms:W3CDTF">2021-02-19T11:57:27Z</dcterms:created>
  <dcterms:modified xsi:type="dcterms:W3CDTF">2022-11-02T21:24:44Z</dcterms:modified>
</cp:coreProperties>
</file>